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  <sheet name="新设" sheetId="4" r:id="rId2"/>
    <sheet name="期末" sheetId="5" r:id="rId3"/>
    <sheet name="Sheet3" sheetId="3" state="hidden" r:id="rId4"/>
  </sheets>
  <calcPr calcId="144525"/>
</workbook>
</file>

<file path=xl/sharedStrings.xml><?xml version="1.0" encoding="utf-8"?>
<sst xmlns="http://schemas.openxmlformats.org/spreadsheetml/2006/main" count="172" uniqueCount="43">
  <si>
    <t>2022年1-05月份全省新登记市场主体情况统计表</t>
  </si>
  <si>
    <t xml:space="preserve">                                                                                                                                             单位：户/亿元</t>
  </si>
  <si>
    <t>合计</t>
  </si>
  <si>
    <t>企业</t>
  </si>
  <si>
    <t>个体</t>
  </si>
  <si>
    <t>农专</t>
  </si>
  <si>
    <t>小计</t>
  </si>
  <si>
    <t>外资</t>
  </si>
  <si>
    <t>内资（非私营）</t>
  </si>
  <si>
    <t>私营</t>
  </si>
  <si>
    <t>N0101</t>
  </si>
  <si>
    <t>内资（非私营）企业</t>
  </si>
  <si>
    <t>户数</t>
  </si>
  <si>
    <t>资金</t>
  </si>
  <si>
    <t>户 数</t>
  </si>
  <si>
    <t>N0102</t>
  </si>
  <si>
    <t>私营企业</t>
  </si>
  <si>
    <t>2021年1-05月份</t>
  </si>
  <si>
    <t>N0103</t>
  </si>
  <si>
    <t>农民专业合作社</t>
  </si>
  <si>
    <t>2022年1-05月份</t>
  </si>
  <si>
    <t>N0104</t>
  </si>
  <si>
    <t>个体工商户</t>
  </si>
  <si>
    <t>同比</t>
  </si>
  <si>
    <t>截止2022年05月底全省期末实有市场主体情况统计表</t>
  </si>
  <si>
    <t>截止2021年05月底</t>
  </si>
  <si>
    <t>截止2022年05月底</t>
  </si>
  <si>
    <t>名称</t>
  </si>
  <si>
    <t>语句</t>
  </si>
  <si>
    <t>企业外资</t>
  </si>
  <si>
    <t xml:space="preserve">    select SUM(1),sum(case when b.id is not null then 0 else  REGCAP end )/10000 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('N0201','N0202','N0204')) and                     (ESDATE &gt;=  to_Date('2021-12-25 00:00:00','yyyy-mm-dd hh24:mi:ss') AND
                  ESDATE &lt; to_Date('2022-5-25 00:00:00','yyyy-mm-dd hh24:mi:ss'))    </t>
  </si>
  <si>
    <t xml:space="preserve">                  
内资（非私营） </t>
  </si>
  <si>
    <t xml:space="preserve">    select SUM(1),sum(case when b.id is not null then 0 else  REGCAP end )/10000 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('N0101')) and
                    (ESDATE &gt;=  to_Date('2021-12-25 00:00:00','yyyy-mm-dd hh24:mi:ss') AND
                  ESDATE &lt; to_Date('2022-5-25 00:00:00','yyyy-mm-dd hh24:mi:ss'))      </t>
  </si>
  <si>
    <t xml:space="preserve">   
        select SUM(1),sum(case when b.id is not null then 0 else  REGCAP end )/10000  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('N0102')) and
                    (ESDATE &gt;=  to_Date('2021-12-25 00:00:00','yyyy-mm-dd hh24:mi:ss') AND
                  ESDATE &lt; to_Date('2022-5-25 00:00:00','yyyy-mm-dd hh24:mi:ss'))      </t>
  </si>
  <si>
    <t xml:space="preserve">select sum(case when REGCAP&gt;30000000000  then REGCAP/10000/10000 else REGCAP/10000 end),count(*) from   F_E_GT_BASEINFO t 
    where  (t.ESDATE &gt;=  to_Date('2021-12-25 00:00:00','yyyy-mm-dd hh24:mi:ss') AND
       t.ESDATE &lt; to_Date('2022-05-25 00:00:00','yyyy-mm-dd hh24:mi:ss'))  </t>
  </si>
  <si>
    <t xml:space="preserve">
   select SUM(1),sum(case when b.id is not null then 0 else  REGCAP end )/10000  from f_Enterprisebaseinfocollect t  
                     left join msip_reg_formal.etps_info_enty b  on t.pripid=b.pri_pid and b.is_branch='1'
                    where t.enttype in (select d.dzt_code from D_ZTLX_ZQ d where dzt_pcode in ('N0103')) and
                   (ESDATE &gt;=  to_Date('2021-12-25 00:00:00','yyyy-mm-dd hh24:mi:ss') AND
                  ESDATE &lt; to_Date('2022-5-25 00:00:00','yyyy-mm-dd hh24:mi:ss'))     </t>
  </si>
  <si>
    <t xml:space="preserve">select SUM(1),sum(case when b.id is not null then 0 else  REGCAP end )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('N0201','N0202','N0204')) and
                   T.exist_status in ('0001','0002','0007')      </t>
  </si>
  <si>
    <t xml:space="preserve">  select SUM(1),sum(case when b.id is not null then 0 else  REGCAP end )  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('N0101')) and
                   T.exist_status in ('0001','0002','0007')   </t>
  </si>
  <si>
    <t xml:space="preserve">    select SUM(1),sum(case when b.id is not null then 0 else  REGCAP end )  from f_Enterprisebaseinfocollect t 
       left join msip_reg_formal.etps_info_enty b  on t.pripid=b.pri_pid and b.is_branch='1'
where t.enttype  not in (select d.dzt_code from D_ZTLX_ZQ d where dzt_pcode in ('N0103'))
       AND t.enttype in (select d.dzt_code from D_ZTLX_ZQ d where dzt_pcode in ('N0102')) and
                   T.exist_status in ('0001','0002','0007') </t>
  </si>
  <si>
    <t xml:space="preserve"> select sum(case when REGCAP&gt;30000000000  then REGCAP/10000/10000 else REGCAP/10000 end),count(*) from   f_e_gt_baseinfo t 
    where  t.exist_status in ('0001','0002','0007') </t>
  </si>
  <si>
    <t xml:space="preserve">  select SUM(1),sum(case when b.id is not null then 0 else  REGCAP end )/10000  from f_Enterprisebaseinfocollect t  
                     left join msip_reg_formal.etps_info_enty b  on t.pripid=b.pri_pid and b.is_branch='1'
                    where t.enttype in (select d.dzt_code from D_ZTLX_ZQ d where dzt_pcode in ('N0103')) and  t.exist_status in ('0001','0002','0007')</t>
  </si>
  <si>
    <t>龙信</t>
  </si>
  <si>
    <t>万达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</si>
</sst>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NumberForma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zoomScale="70" zoomScaleNormal="70" workbookViewId="0">
      <selection activeCell="F11" sqref="F11"/>
    </sheetView>
  </sheetViews>
  <sheetFormatPr defaultColWidth="9" defaultRowHeight="14"/>
  <cols>
    <col min="1" max="1" width="19.6363636363636" customWidth="1"/>
    <col min="2" max="2" width="7.90909090909091" customWidth="1"/>
    <col min="3" max="3" width="10.7272727272727" customWidth="1"/>
    <col min="4" max="4" width="7.90909090909091" customWidth="1"/>
    <col min="5" max="6" width="10.4454545454545" customWidth="1"/>
    <col min="7" max="7" width="8.81818181818182" customWidth="1"/>
    <col min="8" max="8" width="7" customWidth="1"/>
    <col min="9" max="9" width="8.81818181818182" customWidth="1"/>
    <col min="11" max="11" width="9.72727272727273" customWidth="1"/>
    <col min="12" max="13" width="7.90909090909091" customWidth="1"/>
    <col min="14" max="14" width="7" customWidth="1"/>
    <col min="15" max="15" width="7.90909090909091" customWidth="1"/>
    <col min="16" max="16" width="12" hidden="1" customWidth="1"/>
    <col min="17" max="21" width="8.89090909090909" hidden="1" customWidth="1"/>
    <col min="22" max="22" width="14.8909090909091" hidden="1" customWidth="1"/>
    <col min="23" max="23" width="8.89090909090909" customWidth="1"/>
  </cols>
  <sheetData>
    <row r="1" spans="1:1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A5" s="19"/>
      <c r="B5" s="20" t="s">
        <v>2</v>
      </c>
      <c r="C5" s="20"/>
      <c r="D5" s="21" t="s">
        <v>3</v>
      </c>
      <c r="E5" s="21"/>
      <c r="F5" s="21"/>
      <c r="G5" s="21"/>
      <c r="H5" s="21"/>
      <c r="I5" s="21"/>
      <c r="J5" s="21"/>
      <c r="K5" s="21"/>
      <c r="L5" s="20" t="s">
        <v>4</v>
      </c>
      <c r="M5" s="20"/>
      <c r="N5" s="20" t="s">
        <v>5</v>
      </c>
      <c r="O5" s="20"/>
    </row>
    <row r="6" spans="1:21">
      <c r="A6" s="19"/>
      <c r="B6" s="20"/>
      <c r="C6" s="20"/>
      <c r="D6" s="20" t="s">
        <v>6</v>
      </c>
      <c r="E6" s="20"/>
      <c r="F6" s="20" t="s">
        <v>7</v>
      </c>
      <c r="G6" s="22"/>
      <c r="H6" s="20" t="s">
        <v>8</v>
      </c>
      <c r="I6" s="20"/>
      <c r="J6" s="20" t="s">
        <v>9</v>
      </c>
      <c r="K6" s="20"/>
      <c r="L6" s="20"/>
      <c r="M6" s="20"/>
      <c r="N6" s="20"/>
      <c r="O6" s="20"/>
      <c r="P6" t="s">
        <v>10</v>
      </c>
      <c r="Q6" t="s">
        <v>11</v>
      </c>
      <c r="R6">
        <v>2459</v>
      </c>
      <c r="S6">
        <v>576.87</v>
      </c>
      <c r="T6">
        <v>1882</v>
      </c>
      <c r="U6">
        <v>940.06</v>
      </c>
    </row>
    <row r="7" spans="1:21">
      <c r="A7" s="19"/>
      <c r="B7" s="20" t="s">
        <v>12</v>
      </c>
      <c r="C7" s="20" t="s">
        <v>13</v>
      </c>
      <c r="D7" s="20" t="s">
        <v>12</v>
      </c>
      <c r="E7" s="20" t="s">
        <v>13</v>
      </c>
      <c r="F7" s="20" t="s">
        <v>12</v>
      </c>
      <c r="G7" s="20" t="s">
        <v>13</v>
      </c>
      <c r="H7" s="20" t="s">
        <v>12</v>
      </c>
      <c r="I7" s="20" t="s">
        <v>13</v>
      </c>
      <c r="J7" s="20" t="s">
        <v>14</v>
      </c>
      <c r="K7" s="20" t="s">
        <v>13</v>
      </c>
      <c r="L7" s="20" t="s">
        <v>12</v>
      </c>
      <c r="M7" s="20" t="s">
        <v>13</v>
      </c>
      <c r="N7" s="20" t="s">
        <v>12</v>
      </c>
      <c r="O7" s="20" t="s">
        <v>13</v>
      </c>
      <c r="P7" t="s">
        <v>15</v>
      </c>
      <c r="Q7" t="s">
        <v>16</v>
      </c>
      <c r="R7">
        <v>125860</v>
      </c>
      <c r="S7">
        <v>7983.21</v>
      </c>
      <c r="T7">
        <v>114215</v>
      </c>
      <c r="U7">
        <v>5850.17</v>
      </c>
    </row>
    <row r="8" spans="1:21">
      <c r="A8" s="23" t="s">
        <v>17</v>
      </c>
      <c r="B8" s="24">
        <v>977316</v>
      </c>
      <c r="C8" s="24">
        <v>9601.78</v>
      </c>
      <c r="D8" s="24">
        <v>129524</v>
      </c>
      <c r="E8" s="24">
        <v>9022.52</v>
      </c>
      <c r="F8" s="24">
        <v>1205</v>
      </c>
      <c r="G8" s="24">
        <v>462.44</v>
      </c>
      <c r="H8" s="24">
        <v>2459</v>
      </c>
      <c r="I8" s="24">
        <v>576.87</v>
      </c>
      <c r="J8" s="24">
        <v>125860</v>
      </c>
      <c r="K8" s="24">
        <v>7983.21</v>
      </c>
      <c r="L8" s="24">
        <v>846707</v>
      </c>
      <c r="M8" s="24">
        <v>548.97</v>
      </c>
      <c r="N8" s="24">
        <v>1085</v>
      </c>
      <c r="O8" s="24">
        <v>30.29</v>
      </c>
      <c r="P8" t="s">
        <v>18</v>
      </c>
      <c r="Q8" t="s">
        <v>19</v>
      </c>
      <c r="R8">
        <v>1085</v>
      </c>
      <c r="S8">
        <v>30.29</v>
      </c>
      <c r="T8">
        <v>1138</v>
      </c>
      <c r="U8">
        <v>37.76</v>
      </c>
    </row>
    <row r="9" spans="1:21">
      <c r="A9" s="23" t="s">
        <v>20</v>
      </c>
      <c r="B9" s="24">
        <v>476822</v>
      </c>
      <c r="C9" s="24">
        <v>8478.62</v>
      </c>
      <c r="D9" s="24">
        <v>120026</v>
      </c>
      <c r="E9" s="24">
        <v>8072.32</v>
      </c>
      <c r="F9" s="24">
        <v>994</v>
      </c>
      <c r="G9" s="24">
        <v>381.25</v>
      </c>
      <c r="H9" s="24">
        <v>2721</v>
      </c>
      <c r="I9" s="24">
        <v>2131.28</v>
      </c>
      <c r="J9" s="24">
        <v>116313</v>
      </c>
      <c r="K9" s="24">
        <v>5559.79</v>
      </c>
      <c r="L9" s="24">
        <v>355317</v>
      </c>
      <c r="M9" s="29">
        <v>372.9</v>
      </c>
      <c r="N9" s="24">
        <v>1479</v>
      </c>
      <c r="O9" s="24">
        <v>33.4</v>
      </c>
      <c r="P9" t="s">
        <v>21</v>
      </c>
      <c r="Q9" t="s">
        <v>22</v>
      </c>
      <c r="R9">
        <v>846707</v>
      </c>
      <c r="S9">
        <v>548.97</v>
      </c>
      <c r="T9">
        <v>243771</v>
      </c>
      <c r="U9">
        <v>310.48</v>
      </c>
    </row>
    <row r="10" spans="1:15">
      <c r="A10" s="25" t="s">
        <v>23</v>
      </c>
      <c r="B10" s="26">
        <v>-0.512110719562557</v>
      </c>
      <c r="C10" s="26">
        <v>-0.116974144377397</v>
      </c>
      <c r="D10" s="26">
        <v>-0.0733300392205306</v>
      </c>
      <c r="E10" s="26">
        <v>-0.105314258100841</v>
      </c>
      <c r="F10" s="26">
        <f>F9/F8-1</f>
        <v>-0.175103734439834</v>
      </c>
      <c r="G10" s="26">
        <v>-0.175568722428856</v>
      </c>
      <c r="H10" s="26">
        <v>0.106547376982513</v>
      </c>
      <c r="I10" s="26">
        <v>2.69455856605474</v>
      </c>
      <c r="J10" s="26">
        <v>-0.0758541236294296</v>
      </c>
      <c r="K10" s="26">
        <v>-0.303564606217299</v>
      </c>
      <c r="L10" s="26">
        <v>-0.580354242967166</v>
      </c>
      <c r="M10" s="26">
        <v>-0.320727908628887</v>
      </c>
      <c r="N10" s="26">
        <v>0.363133640552995</v>
      </c>
      <c r="O10" s="26">
        <v>0.10267414988445</v>
      </c>
    </row>
    <row r="11" spans="1:15">
      <c r="A11" s="1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>
      <c r="A12" s="1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>
      <c r="A16" s="18" t="s">
        <v>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>
      <c r="A17" s="19"/>
      <c r="B17" s="20" t="s">
        <v>2</v>
      </c>
      <c r="C17" s="20"/>
      <c r="D17" s="21" t="s">
        <v>3</v>
      </c>
      <c r="E17" s="21"/>
      <c r="F17" s="21"/>
      <c r="G17" s="21"/>
      <c r="H17" s="21"/>
      <c r="I17" s="21"/>
      <c r="J17" s="21"/>
      <c r="K17" s="21"/>
      <c r="L17" s="20" t="s">
        <v>4</v>
      </c>
      <c r="M17" s="20"/>
      <c r="N17" s="20" t="s">
        <v>5</v>
      </c>
      <c r="O17" s="20"/>
    </row>
    <row r="18" spans="1:21">
      <c r="A18" s="19"/>
      <c r="B18" s="20"/>
      <c r="C18" s="20"/>
      <c r="D18" s="20" t="s">
        <v>6</v>
      </c>
      <c r="E18" s="20"/>
      <c r="F18" s="20" t="s">
        <v>7</v>
      </c>
      <c r="G18" s="22"/>
      <c r="H18" s="20" t="s">
        <v>8</v>
      </c>
      <c r="I18" s="20"/>
      <c r="J18" s="20" t="s">
        <v>9</v>
      </c>
      <c r="K18" s="20"/>
      <c r="L18" s="20"/>
      <c r="M18" s="20"/>
      <c r="N18" s="20"/>
      <c r="O18" s="20"/>
      <c r="P18" s="30" t="s">
        <v>10</v>
      </c>
      <c r="Q18" s="30" t="s">
        <v>11</v>
      </c>
      <c r="R18" s="32">
        <v>69111</v>
      </c>
      <c r="S18" s="32">
        <v>28694.74</v>
      </c>
      <c r="T18" s="32">
        <v>66757</v>
      </c>
      <c r="U18" s="32">
        <v>25001.83</v>
      </c>
    </row>
    <row r="19" spans="1:21">
      <c r="A19" s="19"/>
      <c r="B19" s="20" t="s">
        <v>12</v>
      </c>
      <c r="C19" s="20" t="s">
        <v>13</v>
      </c>
      <c r="D19" s="20" t="s">
        <v>12</v>
      </c>
      <c r="E19" s="20" t="s">
        <v>13</v>
      </c>
      <c r="F19" s="20" t="s">
        <v>12</v>
      </c>
      <c r="G19" s="20" t="s">
        <v>13</v>
      </c>
      <c r="H19" s="20" t="s">
        <v>12</v>
      </c>
      <c r="I19" s="20" t="s">
        <v>13</v>
      </c>
      <c r="J19" s="20" t="s">
        <v>14</v>
      </c>
      <c r="K19" s="20" t="s">
        <v>13</v>
      </c>
      <c r="L19" s="20" t="s">
        <v>12</v>
      </c>
      <c r="M19" s="20" t="s">
        <v>13</v>
      </c>
      <c r="N19" s="20" t="s">
        <v>12</v>
      </c>
      <c r="O19" s="20" t="s">
        <v>13</v>
      </c>
      <c r="P19" s="30" t="s">
        <v>15</v>
      </c>
      <c r="Q19" s="30" t="s">
        <v>16</v>
      </c>
      <c r="R19" s="32">
        <v>1534564</v>
      </c>
      <c r="S19" s="32">
        <v>112246.43</v>
      </c>
      <c r="T19" s="32">
        <v>1374682</v>
      </c>
      <c r="U19" s="32">
        <v>96374.81</v>
      </c>
    </row>
    <row r="20" spans="1:21">
      <c r="A20" s="23" t="s">
        <v>25</v>
      </c>
      <c r="B20" s="24">
        <v>6109768</v>
      </c>
      <c r="C20" s="24">
        <v>161515.18</v>
      </c>
      <c r="D20" s="24">
        <v>1635694</v>
      </c>
      <c r="E20" s="24">
        <v>156083.13</v>
      </c>
      <c r="F20" s="24">
        <v>32019</v>
      </c>
      <c r="G20" s="24">
        <v>15141.96</v>
      </c>
      <c r="H20" s="28">
        <v>69111</v>
      </c>
      <c r="I20" s="28">
        <v>28694.74</v>
      </c>
      <c r="J20" s="24">
        <v>1534564</v>
      </c>
      <c r="K20" s="24">
        <v>112246.43</v>
      </c>
      <c r="L20" s="24">
        <v>4430823</v>
      </c>
      <c r="M20" s="24">
        <v>4025.18</v>
      </c>
      <c r="N20" s="24">
        <v>43251</v>
      </c>
      <c r="O20" s="24">
        <v>1406.87</v>
      </c>
      <c r="P20" s="30" t="s">
        <v>18</v>
      </c>
      <c r="Q20" s="30" t="s">
        <v>19</v>
      </c>
      <c r="R20" s="32">
        <v>43251</v>
      </c>
      <c r="S20" s="32">
        <v>1406.87</v>
      </c>
      <c r="T20" s="32">
        <v>42742</v>
      </c>
      <c r="U20" s="32">
        <v>1391.76</v>
      </c>
    </row>
    <row r="21" spans="1:21">
      <c r="A21" s="23" t="s">
        <v>26</v>
      </c>
      <c r="B21" s="24">
        <v>6846801</v>
      </c>
      <c r="C21" s="24">
        <v>171289.796</v>
      </c>
      <c r="D21" s="24">
        <v>1787521</v>
      </c>
      <c r="E21" s="24">
        <v>166652.286</v>
      </c>
      <c r="F21" s="24">
        <v>33842</v>
      </c>
      <c r="G21" s="24">
        <v>9083.156</v>
      </c>
      <c r="H21" s="24">
        <v>72314</v>
      </c>
      <c r="I21" s="24">
        <v>34213.55</v>
      </c>
      <c r="J21" s="24">
        <v>1681365</v>
      </c>
      <c r="K21" s="24">
        <v>123355.58</v>
      </c>
      <c r="L21" s="24">
        <v>5015503</v>
      </c>
      <c r="M21" s="24">
        <v>4614.51</v>
      </c>
      <c r="N21" s="24">
        <v>43777</v>
      </c>
      <c r="O21" s="24">
        <v>1422.74</v>
      </c>
      <c r="P21" s="30" t="s">
        <v>21</v>
      </c>
      <c r="Q21" s="30" t="s">
        <v>22</v>
      </c>
      <c r="R21" s="32">
        <v>4430823</v>
      </c>
      <c r="S21" s="32">
        <v>4025.18</v>
      </c>
      <c r="T21" s="32">
        <v>3182529</v>
      </c>
      <c r="U21" s="32">
        <v>3179.84</v>
      </c>
    </row>
    <row r="22" spans="1:21">
      <c r="A22" s="25" t="s">
        <v>23</v>
      </c>
      <c r="B22" s="26">
        <v>0.120631912701104</v>
      </c>
      <c r="C22" s="26">
        <v>0.0605182497397461</v>
      </c>
      <c r="D22" s="26">
        <v>0.0928211511444073</v>
      </c>
      <c r="E22" s="26">
        <v>0.0677149157631578</v>
      </c>
      <c r="F22" s="26">
        <v>0.0569349448764795</v>
      </c>
      <c r="G22" s="26">
        <v>-0.40013340412998</v>
      </c>
      <c r="H22" s="26">
        <v>0.046345733674813</v>
      </c>
      <c r="I22" s="26">
        <v>0.192328280374731</v>
      </c>
      <c r="J22" s="26">
        <v>0.0956630026509158</v>
      </c>
      <c r="K22" s="26">
        <v>0.098971076407508</v>
      </c>
      <c r="L22" s="26">
        <v>0.131957426419426</v>
      </c>
      <c r="M22" s="26">
        <v>0.146410843738665</v>
      </c>
      <c r="N22" s="26">
        <v>0.0121615685186469</v>
      </c>
      <c r="O22" s="26">
        <v>0.0112803599479696</v>
      </c>
      <c r="P22" s="30"/>
      <c r="Q22" s="30"/>
      <c r="R22" s="32"/>
      <c r="S22" s="32"/>
      <c r="T22" s="32"/>
      <c r="U22" s="32"/>
    </row>
    <row r="23" spans="9:9">
      <c r="I23" s="31"/>
    </row>
  </sheetData>
  <mergeCells count="22">
    <mergeCell ref="A4:O4"/>
    <mergeCell ref="D5:K5"/>
    <mergeCell ref="D6:E6"/>
    <mergeCell ref="F6:G6"/>
    <mergeCell ref="H6:I6"/>
    <mergeCell ref="J6:K6"/>
    <mergeCell ref="A16:O16"/>
    <mergeCell ref="D17:K17"/>
    <mergeCell ref="D18:E18"/>
    <mergeCell ref="F18:G18"/>
    <mergeCell ref="H18:I18"/>
    <mergeCell ref="J18:K18"/>
    <mergeCell ref="A5:A7"/>
    <mergeCell ref="A17:A19"/>
    <mergeCell ref="A2:O3"/>
    <mergeCell ref="B5:C6"/>
    <mergeCell ref="L5:M6"/>
    <mergeCell ref="N5:O6"/>
    <mergeCell ref="B17:C18"/>
    <mergeCell ref="L17:M18"/>
    <mergeCell ref="N17:O18"/>
    <mergeCell ref="A14:O15"/>
  </mergeCells>
  <pageMargins left="0.393055555555556" right="0.39305555555555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3" sqref="B3"/>
    </sheetView>
  </sheetViews>
  <sheetFormatPr defaultColWidth="9" defaultRowHeight="14" outlineLevelRow="5" outlineLevelCol="1"/>
  <cols>
    <col min="1" max="1" width="9" style="11"/>
    <col min="2" max="2" width="125.890909090909" style="11" customWidth="1"/>
    <col min="3" max="16384" width="9" style="11"/>
  </cols>
  <sheetData>
    <row r="1" spans="1:2">
      <c r="A1" s="12" t="s">
        <v>27</v>
      </c>
      <c r="B1" s="12" t="s">
        <v>28</v>
      </c>
    </row>
    <row r="2" ht="98" spans="1:2">
      <c r="A2" s="11" t="s">
        <v>29</v>
      </c>
      <c r="B2" s="13" t="s">
        <v>30</v>
      </c>
    </row>
    <row r="3" ht="112" spans="1:2">
      <c r="A3" s="14" t="s">
        <v>31</v>
      </c>
      <c r="B3" s="13" t="s">
        <v>32</v>
      </c>
    </row>
    <row r="4" ht="126" spans="1:2">
      <c r="A4" s="11" t="s">
        <v>9</v>
      </c>
      <c r="B4" s="13" t="s">
        <v>33</v>
      </c>
    </row>
    <row r="5" ht="42" spans="1:2">
      <c r="A5" s="11" t="s">
        <v>4</v>
      </c>
      <c r="B5" s="13" t="s">
        <v>34</v>
      </c>
    </row>
    <row r="6" ht="112" spans="1:2">
      <c r="A6" s="11" t="s">
        <v>5</v>
      </c>
      <c r="B6" s="13" t="s">
        <v>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opLeftCell="A4" workbookViewId="0">
      <selection activeCell="B6" sqref="B6"/>
    </sheetView>
  </sheetViews>
  <sheetFormatPr defaultColWidth="9" defaultRowHeight="14" outlineLevelRow="5" outlineLevelCol="1"/>
  <cols>
    <col min="1" max="1" width="9" style="11"/>
    <col min="2" max="2" width="107.554545454545" style="11" customWidth="1"/>
    <col min="3" max="3" width="8.89090909090909" style="11" customWidth="1"/>
    <col min="4" max="16384" width="9" style="11"/>
  </cols>
  <sheetData>
    <row r="1" spans="1:2">
      <c r="A1" s="12" t="s">
        <v>27</v>
      </c>
      <c r="B1" s="12" t="s">
        <v>28</v>
      </c>
    </row>
    <row r="2" ht="98" spans="1:2">
      <c r="A2" s="11" t="s">
        <v>29</v>
      </c>
      <c r="B2" s="13" t="s">
        <v>36</v>
      </c>
    </row>
    <row r="3" ht="98" spans="1:2">
      <c r="A3" s="14" t="s">
        <v>31</v>
      </c>
      <c r="B3" s="13" t="s">
        <v>37</v>
      </c>
    </row>
    <row r="4" ht="98" spans="1:2">
      <c r="A4" s="11" t="s">
        <v>9</v>
      </c>
      <c r="B4" s="13" t="s">
        <v>38</v>
      </c>
    </row>
    <row r="5" ht="42" spans="1:2">
      <c r="A5" s="11" t="s">
        <v>4</v>
      </c>
      <c r="B5" s="13" t="s">
        <v>39</v>
      </c>
    </row>
    <row r="6" ht="70" spans="1:2">
      <c r="A6" s="11" t="s">
        <v>5</v>
      </c>
      <c r="B6" s="13" t="s">
        <v>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9"/>
  <sheetViews>
    <sheetView workbookViewId="0">
      <selection activeCell="A1" sqref="A1:IV65536"/>
    </sheetView>
  </sheetViews>
  <sheetFormatPr defaultColWidth="9" defaultRowHeight="14"/>
  <cols>
    <col min="2" max="2" width="20.4454545454545" customWidth="1"/>
    <col min="8" max="8" width="18" customWidth="1"/>
  </cols>
  <sheetData>
    <row r="2" spans="5:12">
      <c r="E2">
        <f>SUM(E4:E39)</f>
        <v>257255</v>
      </c>
      <c r="I2" s="2" t="s">
        <v>41</v>
      </c>
      <c r="J2" s="3"/>
      <c r="K2" s="4" t="s">
        <v>42</v>
      </c>
      <c r="L2" s="5"/>
    </row>
    <row r="3" spans="9:12">
      <c r="I3" s="6" t="s">
        <v>12</v>
      </c>
      <c r="J3" s="6" t="s">
        <v>13</v>
      </c>
      <c r="K3" s="6" t="s">
        <v>12</v>
      </c>
      <c r="L3" s="6" t="s">
        <v>13</v>
      </c>
    </row>
    <row r="4" spans="1:10">
      <c r="A4" s="1">
        <v>42005</v>
      </c>
      <c r="B4" t="s">
        <v>11</v>
      </c>
      <c r="C4">
        <v>417</v>
      </c>
      <c r="D4">
        <v>79.89711295</v>
      </c>
      <c r="E4">
        <f>SUM(C4:C9)</f>
        <v>1689</v>
      </c>
      <c r="G4" s="1">
        <v>42370</v>
      </c>
      <c r="H4" t="s">
        <v>11</v>
      </c>
      <c r="I4">
        <v>382</v>
      </c>
      <c r="J4">
        <v>145.6666</v>
      </c>
    </row>
    <row r="5" spans="1:10">
      <c r="A5" s="1">
        <v>42036</v>
      </c>
      <c r="B5" t="s">
        <v>11</v>
      </c>
      <c r="C5">
        <v>185</v>
      </c>
      <c r="D5">
        <v>57.5182</v>
      </c>
      <c r="G5" s="1">
        <v>42401</v>
      </c>
      <c r="H5" t="s">
        <v>11</v>
      </c>
      <c r="I5">
        <v>284</v>
      </c>
      <c r="J5">
        <v>40.0888</v>
      </c>
    </row>
    <row r="6" spans="1:10">
      <c r="A6" s="1">
        <v>42064</v>
      </c>
      <c r="B6" t="s">
        <v>11</v>
      </c>
      <c r="C6">
        <v>186</v>
      </c>
      <c r="D6">
        <v>67.8408</v>
      </c>
      <c r="G6" s="1">
        <v>42430</v>
      </c>
      <c r="H6" t="s">
        <v>11</v>
      </c>
      <c r="I6">
        <v>285</v>
      </c>
      <c r="J6">
        <v>197.40259</v>
      </c>
    </row>
    <row r="7" spans="1:10">
      <c r="A7" s="1">
        <v>42095</v>
      </c>
      <c r="B7" t="s">
        <v>11</v>
      </c>
      <c r="C7">
        <v>284</v>
      </c>
      <c r="D7">
        <v>36.6609</v>
      </c>
      <c r="G7" s="1">
        <v>42461</v>
      </c>
      <c r="H7" t="s">
        <v>11</v>
      </c>
      <c r="I7">
        <v>364</v>
      </c>
      <c r="J7">
        <v>36.8597</v>
      </c>
    </row>
    <row r="8" spans="1:10">
      <c r="A8" s="1">
        <v>42125</v>
      </c>
      <c r="B8" t="s">
        <v>11</v>
      </c>
      <c r="C8">
        <v>289</v>
      </c>
      <c r="D8">
        <v>55.0697</v>
      </c>
      <c r="G8" s="1">
        <v>42491</v>
      </c>
      <c r="H8" t="s">
        <v>11</v>
      </c>
      <c r="I8">
        <v>365</v>
      </c>
      <c r="J8">
        <v>50.9846</v>
      </c>
    </row>
    <row r="9" spans="1:10">
      <c r="A9" s="1">
        <v>42156</v>
      </c>
      <c r="B9" t="s">
        <v>11</v>
      </c>
      <c r="C9">
        <v>328</v>
      </c>
      <c r="D9">
        <v>196.6486</v>
      </c>
      <c r="G9" s="1">
        <v>42522</v>
      </c>
      <c r="H9" t="s">
        <v>11</v>
      </c>
      <c r="I9">
        <v>335</v>
      </c>
      <c r="J9">
        <v>92.9474</v>
      </c>
    </row>
    <row r="10" spans="1:10">
      <c r="A10" s="1">
        <v>42186</v>
      </c>
      <c r="B10" t="s">
        <v>11</v>
      </c>
      <c r="C10">
        <v>331</v>
      </c>
      <c r="D10">
        <v>65.3497</v>
      </c>
      <c r="G10" s="1">
        <v>42552</v>
      </c>
      <c r="H10" t="s">
        <v>11</v>
      </c>
      <c r="I10">
        <v>336</v>
      </c>
      <c r="J10">
        <v>95.373837</v>
      </c>
    </row>
    <row r="11" spans="1:10">
      <c r="A11" s="1">
        <v>42217</v>
      </c>
      <c r="B11" t="s">
        <v>11</v>
      </c>
      <c r="C11">
        <v>378</v>
      </c>
      <c r="D11">
        <v>62.47525</v>
      </c>
      <c r="G11" s="1">
        <v>42583</v>
      </c>
      <c r="H11" t="s">
        <v>11</v>
      </c>
      <c r="I11">
        <v>342</v>
      </c>
      <c r="J11">
        <v>402.1669615</v>
      </c>
    </row>
    <row r="12" spans="1:10">
      <c r="A12" s="1">
        <v>42248</v>
      </c>
      <c r="B12" t="s">
        <v>11</v>
      </c>
      <c r="C12">
        <v>367</v>
      </c>
      <c r="D12">
        <v>91.54752222</v>
      </c>
      <c r="G12" s="1">
        <v>42614</v>
      </c>
      <c r="H12" t="s">
        <v>11</v>
      </c>
      <c r="I12">
        <v>293</v>
      </c>
      <c r="J12">
        <v>53.87235</v>
      </c>
    </row>
    <row r="13" spans="1:11">
      <c r="A13" s="1">
        <v>42005</v>
      </c>
      <c r="B13" t="s">
        <v>16</v>
      </c>
      <c r="C13">
        <v>14652</v>
      </c>
      <c r="D13">
        <v>697.7002997188</v>
      </c>
      <c r="E13">
        <f>SUM(C13:C18)</f>
        <v>72532</v>
      </c>
      <c r="G13" s="1">
        <v>42370</v>
      </c>
      <c r="H13" t="s">
        <v>16</v>
      </c>
      <c r="I13" s="7">
        <v>12819</v>
      </c>
      <c r="J13">
        <v>1200.39464552</v>
      </c>
      <c r="K13" s="8">
        <v>12819</v>
      </c>
    </row>
    <row r="14" spans="1:11">
      <c r="A14" s="1">
        <v>42036</v>
      </c>
      <c r="B14" t="s">
        <v>16</v>
      </c>
      <c r="C14">
        <v>8118</v>
      </c>
      <c r="D14">
        <v>514.03770519</v>
      </c>
      <c r="G14" s="1">
        <v>42401</v>
      </c>
      <c r="H14" t="s">
        <v>16</v>
      </c>
      <c r="I14" s="7">
        <v>9634</v>
      </c>
      <c r="J14">
        <v>431.08216038</v>
      </c>
      <c r="K14" s="8">
        <v>9634</v>
      </c>
    </row>
    <row r="15" spans="1:11">
      <c r="A15" s="1">
        <v>42064</v>
      </c>
      <c r="B15" t="s">
        <v>16</v>
      </c>
      <c r="C15">
        <v>9612</v>
      </c>
      <c r="D15">
        <v>424.18136676</v>
      </c>
      <c r="G15" s="1">
        <v>42430</v>
      </c>
      <c r="H15" t="s">
        <v>16</v>
      </c>
      <c r="I15" s="7">
        <v>15895</v>
      </c>
      <c r="J15">
        <v>674.10216618</v>
      </c>
      <c r="K15" s="8">
        <v>15859</v>
      </c>
    </row>
    <row r="16" spans="1:11">
      <c r="A16" s="1">
        <v>42095</v>
      </c>
      <c r="B16" t="s">
        <v>16</v>
      </c>
      <c r="C16">
        <v>14151</v>
      </c>
      <c r="D16">
        <v>589.742653241</v>
      </c>
      <c r="G16" s="1">
        <v>42461</v>
      </c>
      <c r="H16" t="s">
        <v>16</v>
      </c>
      <c r="I16" s="7">
        <v>21132</v>
      </c>
      <c r="J16">
        <v>920.10232527</v>
      </c>
      <c r="K16" s="8">
        <v>21132</v>
      </c>
    </row>
    <row r="17" spans="1:11">
      <c r="A17" s="1">
        <v>42125</v>
      </c>
      <c r="B17" t="s">
        <v>16</v>
      </c>
      <c r="C17">
        <v>13030</v>
      </c>
      <c r="D17">
        <v>2276.06718607</v>
      </c>
      <c r="G17" s="1">
        <v>42491</v>
      </c>
      <c r="H17" t="s">
        <v>16</v>
      </c>
      <c r="I17" s="7">
        <v>18241</v>
      </c>
      <c r="J17">
        <v>1393.499214555</v>
      </c>
      <c r="K17" s="8">
        <v>18241</v>
      </c>
    </row>
    <row r="18" spans="1:11">
      <c r="A18" s="1">
        <v>42156</v>
      </c>
      <c r="B18" t="s">
        <v>16</v>
      </c>
      <c r="C18">
        <v>12969</v>
      </c>
      <c r="D18">
        <v>674.69212647</v>
      </c>
      <c r="G18" s="1">
        <v>42522</v>
      </c>
      <c r="H18" t="s">
        <v>16</v>
      </c>
      <c r="I18" s="7">
        <v>17319</v>
      </c>
      <c r="J18">
        <v>1316.82043978</v>
      </c>
      <c r="K18" s="8">
        <v>17319</v>
      </c>
    </row>
    <row r="19" spans="1:11">
      <c r="A19" s="1">
        <v>42186</v>
      </c>
      <c r="B19" t="s">
        <v>16</v>
      </c>
      <c r="C19">
        <v>12578</v>
      </c>
      <c r="D19">
        <v>1236.78693366</v>
      </c>
      <c r="G19" s="1">
        <v>42552</v>
      </c>
      <c r="H19" t="s">
        <v>16</v>
      </c>
      <c r="I19" s="7">
        <v>15110</v>
      </c>
      <c r="J19">
        <v>870.01662587</v>
      </c>
      <c r="K19" s="8">
        <v>15110</v>
      </c>
    </row>
    <row r="20" spans="1:11">
      <c r="A20" s="1">
        <v>42217</v>
      </c>
      <c r="B20" t="s">
        <v>16</v>
      </c>
      <c r="C20">
        <v>12444</v>
      </c>
      <c r="D20">
        <v>676.6276646719</v>
      </c>
      <c r="G20" s="1">
        <v>42583</v>
      </c>
      <c r="H20" t="s">
        <v>16</v>
      </c>
      <c r="I20" s="7">
        <v>15281</v>
      </c>
      <c r="J20">
        <v>954.6921000433</v>
      </c>
      <c r="K20" s="8">
        <v>15281</v>
      </c>
    </row>
    <row r="21" spans="1:11">
      <c r="A21" s="1">
        <v>42248</v>
      </c>
      <c r="B21" t="s">
        <v>16</v>
      </c>
      <c r="C21">
        <v>12942</v>
      </c>
      <c r="D21">
        <v>694.9921029</v>
      </c>
      <c r="G21" s="1">
        <v>42614</v>
      </c>
      <c r="H21" t="s">
        <v>16</v>
      </c>
      <c r="I21" s="7">
        <v>13188</v>
      </c>
      <c r="J21">
        <v>847.8100519035</v>
      </c>
      <c r="K21" s="8">
        <v>13188</v>
      </c>
    </row>
    <row r="22" spans="1:11">
      <c r="A22" s="1">
        <v>42005</v>
      </c>
      <c r="B22" t="s">
        <v>19</v>
      </c>
      <c r="C22">
        <v>590</v>
      </c>
      <c r="D22">
        <v>20.869737</v>
      </c>
      <c r="E22">
        <f>SUM(C22:C27)</f>
        <v>2536</v>
      </c>
      <c r="G22" s="1">
        <v>42370</v>
      </c>
      <c r="H22" t="s">
        <v>19</v>
      </c>
      <c r="I22" s="9">
        <v>365</v>
      </c>
      <c r="J22">
        <v>10.274807</v>
      </c>
      <c r="K22" s="10">
        <v>365</v>
      </c>
    </row>
    <row r="23" spans="1:11">
      <c r="A23" s="1">
        <v>42036</v>
      </c>
      <c r="B23" t="s">
        <v>19</v>
      </c>
      <c r="C23">
        <v>338</v>
      </c>
      <c r="D23">
        <v>11.418158</v>
      </c>
      <c r="G23" s="1">
        <v>42401</v>
      </c>
      <c r="H23" t="s">
        <v>19</v>
      </c>
      <c r="I23" s="9">
        <v>212</v>
      </c>
      <c r="J23">
        <v>5.981965</v>
      </c>
      <c r="K23" s="10">
        <v>212</v>
      </c>
    </row>
    <row r="24" spans="1:11">
      <c r="A24" s="1">
        <v>42064</v>
      </c>
      <c r="B24" t="s">
        <v>19</v>
      </c>
      <c r="C24">
        <v>293</v>
      </c>
      <c r="D24">
        <v>8.41168</v>
      </c>
      <c r="G24" s="1">
        <v>42430</v>
      </c>
      <c r="H24" t="s">
        <v>19</v>
      </c>
      <c r="I24" s="9">
        <v>400</v>
      </c>
      <c r="J24">
        <v>12.405556</v>
      </c>
      <c r="K24" s="10">
        <v>100</v>
      </c>
    </row>
    <row r="25" spans="1:11">
      <c r="A25" s="1">
        <v>42095</v>
      </c>
      <c r="B25" t="s">
        <v>19</v>
      </c>
      <c r="C25">
        <v>473</v>
      </c>
      <c r="D25">
        <v>14.18976588</v>
      </c>
      <c r="G25" s="1">
        <v>42461</v>
      </c>
      <c r="H25" t="s">
        <v>19</v>
      </c>
      <c r="I25" s="9">
        <v>504</v>
      </c>
      <c r="J25">
        <v>12.601094</v>
      </c>
      <c r="K25" s="10">
        <v>504</v>
      </c>
    </row>
    <row r="26" spans="1:11">
      <c r="A26" s="1">
        <v>42125</v>
      </c>
      <c r="B26" t="s">
        <v>19</v>
      </c>
      <c r="C26">
        <v>455</v>
      </c>
      <c r="D26">
        <v>14.613867</v>
      </c>
      <c r="G26" s="1">
        <v>42491</v>
      </c>
      <c r="H26" t="s">
        <v>19</v>
      </c>
      <c r="I26" s="9">
        <v>410</v>
      </c>
      <c r="J26">
        <v>11.44619</v>
      </c>
      <c r="K26" s="10">
        <v>410</v>
      </c>
    </row>
    <row r="27" spans="1:11">
      <c r="A27" s="1">
        <v>42156</v>
      </c>
      <c r="B27" t="s">
        <v>19</v>
      </c>
      <c r="C27">
        <v>387</v>
      </c>
      <c r="D27">
        <v>11.937145</v>
      </c>
      <c r="G27" s="1">
        <v>42522</v>
      </c>
      <c r="H27" t="s">
        <v>19</v>
      </c>
      <c r="I27" s="9">
        <v>438</v>
      </c>
      <c r="J27">
        <v>11.119027</v>
      </c>
      <c r="K27" s="10">
        <v>438</v>
      </c>
    </row>
    <row r="28" spans="1:11">
      <c r="A28" s="1">
        <v>42186</v>
      </c>
      <c r="B28" t="s">
        <v>19</v>
      </c>
      <c r="C28">
        <v>391</v>
      </c>
      <c r="D28">
        <v>13.2612614</v>
      </c>
      <c r="G28" s="1">
        <v>42552</v>
      </c>
      <c r="H28" t="s">
        <v>19</v>
      </c>
      <c r="I28" s="9">
        <v>383</v>
      </c>
      <c r="J28">
        <v>10.964601</v>
      </c>
      <c r="K28" s="10">
        <v>383</v>
      </c>
    </row>
    <row r="29" spans="1:11">
      <c r="A29" s="1">
        <v>42217</v>
      </c>
      <c r="B29" t="s">
        <v>19</v>
      </c>
      <c r="C29">
        <v>368</v>
      </c>
      <c r="D29">
        <v>11.323856</v>
      </c>
      <c r="G29" s="1">
        <v>42583</v>
      </c>
      <c r="H29" t="s">
        <v>19</v>
      </c>
      <c r="I29" s="9">
        <v>404</v>
      </c>
      <c r="J29">
        <v>11.022105</v>
      </c>
      <c r="K29" s="10">
        <v>404</v>
      </c>
    </row>
    <row r="30" spans="1:11">
      <c r="A30" s="1">
        <v>42248</v>
      </c>
      <c r="B30" t="s">
        <v>19</v>
      </c>
      <c r="C30">
        <v>337</v>
      </c>
      <c r="D30">
        <v>9.228969</v>
      </c>
      <c r="G30" s="1">
        <v>42614</v>
      </c>
      <c r="H30" t="s">
        <v>19</v>
      </c>
      <c r="I30" s="9">
        <v>323</v>
      </c>
      <c r="J30">
        <v>10.01428389</v>
      </c>
      <c r="K30" s="10">
        <v>323</v>
      </c>
    </row>
    <row r="31" spans="1:10">
      <c r="A31" s="1">
        <v>42005</v>
      </c>
      <c r="B31" t="s">
        <v>22</v>
      </c>
      <c r="C31">
        <v>37210</v>
      </c>
      <c r="D31">
        <v>48.3750471</v>
      </c>
      <c r="E31">
        <f>SUM(C31:C36)</f>
        <v>180498</v>
      </c>
      <c r="G31" s="1">
        <v>42370</v>
      </c>
      <c r="H31" t="s">
        <v>22</v>
      </c>
      <c r="I31">
        <v>26438</v>
      </c>
      <c r="J31">
        <v>29.7276474</v>
      </c>
    </row>
    <row r="32" spans="1:10">
      <c r="A32" s="1">
        <v>42036</v>
      </c>
      <c r="B32" t="s">
        <v>22</v>
      </c>
      <c r="C32">
        <v>18518</v>
      </c>
      <c r="D32">
        <v>23.91113626</v>
      </c>
      <c r="G32" s="1">
        <v>42401</v>
      </c>
      <c r="H32" t="s">
        <v>22</v>
      </c>
      <c r="I32">
        <v>12826</v>
      </c>
      <c r="J32">
        <v>14.338631751</v>
      </c>
    </row>
    <row r="33" spans="1:10">
      <c r="A33" s="1">
        <v>42064</v>
      </c>
      <c r="B33" t="s">
        <v>22</v>
      </c>
      <c r="C33">
        <v>24755</v>
      </c>
      <c r="D33">
        <v>31.75286953</v>
      </c>
      <c r="G33" s="1">
        <v>42430</v>
      </c>
      <c r="H33" t="s">
        <v>22</v>
      </c>
      <c r="I33">
        <v>33572</v>
      </c>
      <c r="J33">
        <v>35.31247974</v>
      </c>
    </row>
    <row r="34" spans="1:10">
      <c r="A34" s="1">
        <v>42095</v>
      </c>
      <c r="B34" t="s">
        <v>22</v>
      </c>
      <c r="C34">
        <v>35314</v>
      </c>
      <c r="D34">
        <v>42.74142268</v>
      </c>
      <c r="G34" s="1">
        <v>42461</v>
      </c>
      <c r="H34" t="s">
        <v>22</v>
      </c>
      <c r="I34">
        <v>35114</v>
      </c>
      <c r="J34">
        <v>36.489870655</v>
      </c>
    </row>
    <row r="35" spans="1:10">
      <c r="A35" s="1">
        <v>42125</v>
      </c>
      <c r="B35" t="s">
        <v>22</v>
      </c>
      <c r="C35">
        <v>30653</v>
      </c>
      <c r="D35">
        <v>38.00310872</v>
      </c>
      <c r="G35" s="1">
        <v>42491</v>
      </c>
      <c r="H35" t="s">
        <v>22</v>
      </c>
      <c r="I35">
        <v>35003</v>
      </c>
      <c r="J35">
        <v>35.50307735</v>
      </c>
    </row>
    <row r="36" spans="1:10">
      <c r="A36" s="1">
        <v>42156</v>
      </c>
      <c r="B36" t="s">
        <v>22</v>
      </c>
      <c r="C36">
        <v>34048</v>
      </c>
      <c r="D36">
        <v>37.668222732</v>
      </c>
      <c r="G36" s="1">
        <v>42522</v>
      </c>
      <c r="H36" t="s">
        <v>22</v>
      </c>
      <c r="I36">
        <v>31710</v>
      </c>
      <c r="J36">
        <v>33.72305564</v>
      </c>
    </row>
    <row r="37" spans="1:10">
      <c r="A37" s="1">
        <v>42186</v>
      </c>
      <c r="B37" t="s">
        <v>22</v>
      </c>
      <c r="C37">
        <v>28853</v>
      </c>
      <c r="D37">
        <v>33.89045714</v>
      </c>
      <c r="G37" s="1">
        <v>42552</v>
      </c>
      <c r="H37" t="s">
        <v>22</v>
      </c>
      <c r="I37">
        <v>28643</v>
      </c>
      <c r="J37">
        <v>30.92996179</v>
      </c>
    </row>
    <row r="38" spans="1:10">
      <c r="A38" s="1">
        <v>42217</v>
      </c>
      <c r="B38" t="s">
        <v>22</v>
      </c>
      <c r="C38">
        <v>28968</v>
      </c>
      <c r="D38">
        <v>33.01790499</v>
      </c>
      <c r="G38" s="1">
        <v>42583</v>
      </c>
      <c r="H38" t="s">
        <v>22</v>
      </c>
      <c r="I38">
        <v>32162</v>
      </c>
      <c r="J38">
        <v>33.7748144</v>
      </c>
    </row>
    <row r="39" spans="1:10">
      <c r="A39" s="1">
        <v>42248</v>
      </c>
      <c r="B39" t="s">
        <v>22</v>
      </c>
      <c r="C39">
        <v>35724</v>
      </c>
      <c r="D39">
        <v>35.94944887</v>
      </c>
      <c r="G39" s="1">
        <v>42614</v>
      </c>
      <c r="H39" t="s">
        <v>22</v>
      </c>
      <c r="I39">
        <v>28179</v>
      </c>
      <c r="J39">
        <v>28.54892609</v>
      </c>
    </row>
  </sheetData>
  <mergeCells count="2">
    <mergeCell ref="I2:J2"/>
    <mergeCell ref="K2:L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新设</vt:lpstr>
      <vt:lpstr>期末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王茜</cp:lastModifiedBy>
  <dcterms:created xsi:type="dcterms:W3CDTF">2006-09-13T11:21:00Z</dcterms:created>
  <dcterms:modified xsi:type="dcterms:W3CDTF">2022-06-14T11:16:19Z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879E3848737A49BAA65C6619E523451A</vt:lpwstr>
  </property>
  <property fmtid="{D5CDD505-2E9C-101B-9397-08002B2CF9AE}" pid="3" name="KSOProductBuildVer">
    <vt:lpwstr>2052-11.1.0.11744</vt:lpwstr>
  </property>
</Properties>
</file>